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fa\Desktop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00" i="1" l="1"/>
  <c r="I81" i="1"/>
  <c r="H81" i="1"/>
  <c r="G81" i="1"/>
  <c r="L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F196" i="1" s="1"/>
  <c r="I196" i="1" l="1"/>
  <c r="L196" i="1"/>
  <c r="J196" i="1"/>
  <c r="G196" i="1"/>
  <c r="H196" i="1"/>
</calcChain>
</file>

<file path=xl/sharedStrings.xml><?xml version="1.0" encoding="utf-8"?>
<sst xmlns="http://schemas.openxmlformats.org/spreadsheetml/2006/main" count="309" uniqueCount="106">
  <si>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</si>
  <si>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</si>
  <si>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</si>
  <si>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</si>
  <si>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</si>
  <si>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</si>
  <si>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</si>
  <si>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</si>
  <si>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</si>
  <si>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</si>
  <si>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</si>
  <si>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</si>
  <si>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</si>
  <si>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</si>
  <si>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</si>
  <si>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</si>
  <si>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</si>
  <si>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</si>
  <si>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</si>
  <si>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</si>
  <si>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</si>
  <si>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</si>
  <si>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</si>
  <si>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</si>
  <si>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</si>
  <si>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</si>
  <si>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</si>
  <si>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</si>
  <si>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</si>
  <si>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</si>
  <si>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</si>
  <si>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</si>
  <si>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</si>
  <si>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</si>
  <si>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</si>
  <si>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</si>
  <si>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</si>
  <si>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</si>
  <si>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</si>
  <si>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куриного филе</t>
  </si>
  <si>
    <t>чай с сахаром</t>
  </si>
  <si>
    <t>пшеничный</t>
  </si>
  <si>
    <t>яблоко</t>
  </si>
  <si>
    <t>каша гречневая рассыпчатая</t>
  </si>
  <si>
    <t>печенье</t>
  </si>
  <si>
    <t>щи из свежей капусты с птицей</t>
  </si>
  <si>
    <t>макароны отварные</t>
  </si>
  <si>
    <t>компот из сушеных фруктов</t>
  </si>
  <si>
    <t>новый</t>
  </si>
  <si>
    <t>МОУ СОШ № 7 г. Каменки</t>
  </si>
  <si>
    <t>директор</t>
  </si>
  <si>
    <t>Телегин Юрий Викторович</t>
  </si>
  <si>
    <t>гуляш из говядины</t>
  </si>
  <si>
    <t>каша вязкая молочная рисовая с маслом</t>
  </si>
  <si>
    <t>йогурт молочный в употребительской упаковке</t>
  </si>
  <si>
    <t>бутерброд с сыром и маслом</t>
  </si>
  <si>
    <t>сок в употребительской упаковке</t>
  </si>
  <si>
    <t>икра свекольная</t>
  </si>
  <si>
    <t>суп с клёцками и говядиной</t>
  </si>
  <si>
    <t>котлеты из говядины с маслом</t>
  </si>
  <si>
    <t>картофельное пюре</t>
  </si>
  <si>
    <t>кисель</t>
  </si>
  <si>
    <t>запеканка творожная со сгущёным молоком</t>
  </si>
  <si>
    <t>каша вязкая молочная из пшена с маслом</t>
  </si>
  <si>
    <t>кофейный напиток с молоком</t>
  </si>
  <si>
    <t>винегрет овощной</t>
  </si>
  <si>
    <t>суп картофельный с рисом и мясными фрикадельками</t>
  </si>
  <si>
    <t>котлеты из трески с  маслом</t>
  </si>
  <si>
    <t>гороховое пюре с маслом</t>
  </si>
  <si>
    <t>тефтели из говядины с соусом</t>
  </si>
  <si>
    <t>чай с сахаром и лимоном</t>
  </si>
  <si>
    <t>бутерброд с сыром</t>
  </si>
  <si>
    <t>кондитерское изделие в употребительской упаковке</t>
  </si>
  <si>
    <t>салат из квашеной капусты</t>
  </si>
  <si>
    <t>борщ с говядиной</t>
  </si>
  <si>
    <t>рис отварной</t>
  </si>
  <si>
    <t>котлеты рубленые из птицы с соусом сметанным</t>
  </si>
  <si>
    <t>каша вязкая молочная манная с маслом</t>
  </si>
  <si>
    <t>яйцо варёное</t>
  </si>
  <si>
    <t>какао с молоком</t>
  </si>
  <si>
    <t>бутерброд с маслом</t>
  </si>
  <si>
    <t>груша</t>
  </si>
  <si>
    <t>салат из белокачанной капусты</t>
  </si>
  <si>
    <t>суп картофельный с горохом с говядиной</t>
  </si>
  <si>
    <t>жаркое по домашнему</t>
  </si>
  <si>
    <t>сок фруктовый</t>
  </si>
  <si>
    <t>плов из бройлер-цыплёнка</t>
  </si>
  <si>
    <t>йогурт молочный употребительской упаковке</t>
  </si>
  <si>
    <t>суп картофельныйс пшеном с консервами рыбными</t>
  </si>
  <si>
    <t>бефстроганов из отварной говядины</t>
  </si>
  <si>
    <t>омлет натуральный с маслом</t>
  </si>
  <si>
    <t>каша молочная " Геркулес" с маслом</t>
  </si>
  <si>
    <t>бутерброд с сыром с маслом</t>
  </si>
  <si>
    <t>кондитерское  изделие в употребительской упаковке</t>
  </si>
  <si>
    <t>суп с вермишелью и птицей</t>
  </si>
  <si>
    <t>тефтели из говядины соусом</t>
  </si>
  <si>
    <t xml:space="preserve">яблоко </t>
  </si>
  <si>
    <t>суп картофельный с горохом и с  говядиной</t>
  </si>
  <si>
    <t>биточки из говядины с соусом</t>
  </si>
  <si>
    <t xml:space="preserve">каша " Дружба" </t>
  </si>
  <si>
    <t>вафли</t>
  </si>
  <si>
    <t>суп картофельный с рисом и мясными фрикадельками из говядины</t>
  </si>
  <si>
    <t>рыба,запеченная в сметанном соусе</t>
  </si>
  <si>
    <t xml:space="preserve">чай с сахаром </t>
  </si>
  <si>
    <t>котлеты из говядины с соусом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</si>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</sst>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2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O193" sqref="O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49</v>
      </c>
      <c r="D1" s="62"/>
      <c r="E1" s="62"/>
      <c r="F1" s="12" t="s">
        <v>16</v>
      </c>
      <c r="G1" s="2" t="s">
        <v>17</v>
      </c>
      <c r="H1" s="63" t="s">
        <v>50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51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25</v>
      </c>
      <c r="H6" s="40">
        <v>22</v>
      </c>
      <c r="I6" s="40">
        <v>6</v>
      </c>
      <c r="J6" s="40">
        <v>210</v>
      </c>
      <c r="K6" s="41">
        <v>260</v>
      </c>
      <c r="L6" s="53">
        <v>35.89</v>
      </c>
    </row>
    <row r="7" spans="1:12" ht="15" x14ac:dyDescent="0.25">
      <c r="A7" s="23"/>
      <c r="B7" s="15"/>
      <c r="C7" s="11"/>
      <c r="D7" s="6" t="s">
        <v>29</v>
      </c>
      <c r="E7" s="42" t="s">
        <v>43</v>
      </c>
      <c r="F7" s="43">
        <v>150</v>
      </c>
      <c r="G7" s="43">
        <v>7</v>
      </c>
      <c r="H7" s="43">
        <v>2</v>
      </c>
      <c r="I7" s="43">
        <v>50</v>
      </c>
      <c r="J7" s="43">
        <v>246</v>
      </c>
      <c r="K7" s="44">
        <v>171</v>
      </c>
      <c r="L7" s="54">
        <v>5.45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52">
        <v>1.24</v>
      </c>
    </row>
    <row r="9" spans="1:12" ht="15.75" thickBot="1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3</v>
      </c>
      <c r="H9" s="43">
        <v>1</v>
      </c>
      <c r="I9" s="43">
        <v>17</v>
      </c>
      <c r="J9" s="43">
        <v>85</v>
      </c>
      <c r="K9" s="44"/>
      <c r="L9" s="51">
        <v>2.15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200</v>
      </c>
      <c r="G10" s="43">
        <v>1</v>
      </c>
      <c r="H10" s="43">
        <v>1</v>
      </c>
      <c r="I10" s="43">
        <v>20</v>
      </c>
      <c r="J10" s="43">
        <v>94</v>
      </c>
      <c r="K10" s="44"/>
      <c r="L10" s="53">
        <v>10</v>
      </c>
    </row>
    <row r="11" spans="1:12" ht="15.75" thickBot="1" x14ac:dyDescent="0.3">
      <c r="A11" s="23"/>
      <c r="B11" s="15"/>
      <c r="C11" s="11"/>
      <c r="D11" s="6"/>
      <c r="E11" s="42" t="s">
        <v>44</v>
      </c>
      <c r="F11" s="43">
        <v>35</v>
      </c>
      <c r="G11" s="43">
        <v>3</v>
      </c>
      <c r="H11" s="43">
        <v>3</v>
      </c>
      <c r="I11" s="43">
        <v>26</v>
      </c>
      <c r="J11" s="43">
        <v>146</v>
      </c>
      <c r="K11" s="44"/>
      <c r="L11" s="55">
        <v>7.95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39</v>
      </c>
      <c r="H13" s="19">
        <f t="shared" si="0"/>
        <v>29</v>
      </c>
      <c r="I13" s="19">
        <f t="shared" si="0"/>
        <v>134</v>
      </c>
      <c r="J13" s="19">
        <f t="shared" si="0"/>
        <v>841</v>
      </c>
      <c r="K13" s="25"/>
      <c r="L13" s="19">
        <f t="shared" ref="L13" si="1">SUM(L6:L12)</f>
        <v>62.680000000000007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300</v>
      </c>
      <c r="G15" s="43">
        <v>4</v>
      </c>
      <c r="H15" s="43">
        <v>3</v>
      </c>
      <c r="I15" s="43">
        <v>5</v>
      </c>
      <c r="J15" s="43">
        <v>173</v>
      </c>
      <c r="K15" s="44">
        <v>88</v>
      </c>
      <c r="L15" s="54">
        <v>19.239999999999998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70</v>
      </c>
      <c r="G16" s="43">
        <v>11</v>
      </c>
      <c r="H16" s="43">
        <v>11</v>
      </c>
      <c r="I16" s="43">
        <v>5</v>
      </c>
      <c r="J16" s="43">
        <v>94</v>
      </c>
      <c r="K16" s="44">
        <v>260</v>
      </c>
      <c r="L16" s="54">
        <v>26.55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</v>
      </c>
      <c r="H17" s="43">
        <v>5</v>
      </c>
      <c r="I17" s="43">
        <v>29</v>
      </c>
      <c r="J17" s="43">
        <v>179</v>
      </c>
      <c r="K17" s="44">
        <v>309</v>
      </c>
      <c r="L17" s="54">
        <v>3.5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</v>
      </c>
      <c r="I18" s="43">
        <v>43</v>
      </c>
      <c r="J18" s="43">
        <v>175</v>
      </c>
      <c r="K18" s="44">
        <v>348</v>
      </c>
      <c r="L18" s="56">
        <v>6.5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3</v>
      </c>
      <c r="H19" s="43">
        <v>1</v>
      </c>
      <c r="I19" s="43">
        <v>20</v>
      </c>
      <c r="J19" s="43">
        <v>94</v>
      </c>
      <c r="K19" s="44"/>
      <c r="L19" s="54">
        <v>2.15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8</v>
      </c>
      <c r="H20" s="43">
        <v>1</v>
      </c>
      <c r="I20" s="43">
        <v>40</v>
      </c>
      <c r="J20" s="43">
        <v>198</v>
      </c>
      <c r="K20" s="44"/>
      <c r="L20" s="43">
        <v>1.61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32</v>
      </c>
      <c r="H23" s="19">
        <f t="shared" si="2"/>
        <v>21</v>
      </c>
      <c r="I23" s="19">
        <f t="shared" si="2"/>
        <v>142</v>
      </c>
      <c r="J23" s="19">
        <f t="shared" si="2"/>
        <v>913</v>
      </c>
      <c r="K23" s="25"/>
      <c r="L23" s="19">
        <f t="shared" ref="L23" si="3">SUM(L14:L22)</f>
        <v>59.55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1510</v>
      </c>
      <c r="G24" s="32">
        <f t="shared" ref="G24:J24" si="4">G13+G23</f>
        <v>71</v>
      </c>
      <c r="H24" s="32">
        <f t="shared" si="4"/>
        <v>50</v>
      </c>
      <c r="I24" s="32">
        <f t="shared" si="4"/>
        <v>276</v>
      </c>
      <c r="J24" s="32">
        <f t="shared" si="4"/>
        <v>1754</v>
      </c>
      <c r="K24" s="32"/>
      <c r="L24" s="32">
        <f t="shared" ref="L24" si="5">L13+L23</f>
        <v>122.23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160</v>
      </c>
      <c r="G25" s="40">
        <v>6</v>
      </c>
      <c r="H25" s="40">
        <v>11</v>
      </c>
      <c r="I25" s="40">
        <v>45</v>
      </c>
      <c r="J25" s="40">
        <v>305</v>
      </c>
      <c r="K25" s="41">
        <v>174</v>
      </c>
      <c r="L25" s="40">
        <v>10.64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215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1.24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75</v>
      </c>
      <c r="G28" s="43">
        <v>9</v>
      </c>
      <c r="H28" s="43">
        <v>18</v>
      </c>
      <c r="I28" s="43">
        <v>220</v>
      </c>
      <c r="J28" s="43"/>
      <c r="K28" s="44"/>
      <c r="L28" s="43">
        <v>15.18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100</v>
      </c>
      <c r="G30" s="43">
        <v>3</v>
      </c>
      <c r="H30" s="43">
        <v>0</v>
      </c>
      <c r="I30" s="43">
        <v>16</v>
      </c>
      <c r="J30" s="43">
        <v>75</v>
      </c>
      <c r="K30" s="44"/>
      <c r="L30" s="43">
        <v>17.850000000000001</v>
      </c>
    </row>
    <row r="31" spans="1:12" ht="15" x14ac:dyDescent="0.25">
      <c r="A31" s="14"/>
      <c r="B31" s="15"/>
      <c r="C31" s="11"/>
      <c r="D31" s="6"/>
      <c r="E31" s="42" t="s">
        <v>56</v>
      </c>
      <c r="F31" s="43">
        <v>220</v>
      </c>
      <c r="G31" s="43">
        <v>1</v>
      </c>
      <c r="H31" s="43">
        <v>0</v>
      </c>
      <c r="I31" s="43">
        <v>24</v>
      </c>
      <c r="J31" s="43">
        <v>102</v>
      </c>
      <c r="K31" s="44"/>
      <c r="L31" s="43">
        <v>12.42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770</v>
      </c>
      <c r="G32" s="19">
        <f t="shared" ref="G32" si="6">SUM(G25:G31)</f>
        <v>19</v>
      </c>
      <c r="H32" s="19">
        <f t="shared" ref="H32" si="7">SUM(H25:H31)</f>
        <v>29</v>
      </c>
      <c r="I32" s="19">
        <f t="shared" ref="I32" si="8">SUM(I25:I31)</f>
        <v>320</v>
      </c>
      <c r="J32" s="19">
        <f t="shared" ref="J32:L32" si="9">SUM(J25:J31)</f>
        <v>542</v>
      </c>
      <c r="K32" s="25"/>
      <c r="L32" s="19">
        <f t="shared" si="9"/>
        <v>57.330000000000005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50</v>
      </c>
      <c r="G33" s="43">
        <v>1</v>
      </c>
      <c r="H33" s="43">
        <v>3</v>
      </c>
      <c r="I33" s="43">
        <v>8</v>
      </c>
      <c r="J33" s="43">
        <v>66</v>
      </c>
      <c r="K33" s="44">
        <v>75</v>
      </c>
      <c r="L33" s="43">
        <v>2.3199999999999998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275</v>
      </c>
      <c r="G34" s="43">
        <v>10</v>
      </c>
      <c r="H34" s="43">
        <v>5</v>
      </c>
      <c r="I34" s="43">
        <v>4</v>
      </c>
      <c r="J34" s="43">
        <v>183</v>
      </c>
      <c r="K34" s="44">
        <v>118</v>
      </c>
      <c r="L34" s="43">
        <v>19.62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55</v>
      </c>
      <c r="G35" s="43">
        <v>7</v>
      </c>
      <c r="H35" s="43">
        <v>10</v>
      </c>
      <c r="I35" s="43">
        <v>11</v>
      </c>
      <c r="J35" s="43">
        <v>161</v>
      </c>
      <c r="K35" s="44">
        <v>268</v>
      </c>
      <c r="L35" s="43">
        <v>17.95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</v>
      </c>
      <c r="H36" s="43">
        <v>7</v>
      </c>
      <c r="I36" s="43">
        <v>26</v>
      </c>
      <c r="J36" s="43">
        <v>180</v>
      </c>
      <c r="K36" s="44">
        <v>128</v>
      </c>
      <c r="L36" s="43">
        <v>8.02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32</v>
      </c>
      <c r="J37" s="43">
        <v>128</v>
      </c>
      <c r="K37" s="44">
        <v>360</v>
      </c>
      <c r="L37" s="43">
        <v>4.04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3</v>
      </c>
      <c r="H38" s="43">
        <v>1</v>
      </c>
      <c r="I38" s="43">
        <v>20</v>
      </c>
      <c r="J38" s="43">
        <v>94</v>
      </c>
      <c r="K38" s="44"/>
      <c r="L38" s="43">
        <v>2.15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8</v>
      </c>
      <c r="H39" s="43">
        <v>1</v>
      </c>
      <c r="I39" s="43">
        <v>40</v>
      </c>
      <c r="J39" s="43">
        <v>198</v>
      </c>
      <c r="K39" s="44"/>
      <c r="L39" s="43">
        <v>1.61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32</v>
      </c>
      <c r="H42" s="19">
        <f t="shared" ref="H42" si="11">SUM(H33:H41)</f>
        <v>27</v>
      </c>
      <c r="I42" s="19">
        <f t="shared" ref="I42" si="12">SUM(I33:I41)</f>
        <v>141</v>
      </c>
      <c r="J42" s="19">
        <f t="shared" ref="J42:L42" si="13">SUM(J33:J41)</f>
        <v>1010</v>
      </c>
      <c r="K42" s="25"/>
      <c r="L42" s="19">
        <f t="shared" si="13"/>
        <v>55.709999999999994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1560</v>
      </c>
      <c r="G43" s="32">
        <f t="shared" ref="G43" si="14">G32+G42</f>
        <v>51</v>
      </c>
      <c r="H43" s="32">
        <f t="shared" ref="H43" si="15">H32+H42</f>
        <v>56</v>
      </c>
      <c r="I43" s="32">
        <f t="shared" ref="I43" si="16">I32+I42</f>
        <v>461</v>
      </c>
      <c r="J43" s="32">
        <f t="shared" ref="J43:L43" si="17">J32+J42</f>
        <v>1552</v>
      </c>
      <c r="K43" s="32"/>
      <c r="L43" s="32">
        <f t="shared" si="17"/>
        <v>113.03999999999999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62</v>
      </c>
      <c r="F44" s="40">
        <v>140</v>
      </c>
      <c r="G44" s="40">
        <v>21</v>
      </c>
      <c r="H44" s="40">
        <v>22</v>
      </c>
      <c r="I44" s="40">
        <v>33</v>
      </c>
      <c r="J44" s="40">
        <v>423</v>
      </c>
      <c r="K44" s="41">
        <v>223</v>
      </c>
      <c r="L44" s="40">
        <v>24.44</v>
      </c>
    </row>
    <row r="45" spans="1:12" ht="15" x14ac:dyDescent="0.25">
      <c r="A45" s="23"/>
      <c r="B45" s="15"/>
      <c r="C45" s="11"/>
      <c r="D45" s="6"/>
      <c r="E45" s="60" t="s">
        <v>63</v>
      </c>
      <c r="F45" s="43">
        <v>160</v>
      </c>
      <c r="G45" s="43">
        <v>6</v>
      </c>
      <c r="H45" s="43">
        <v>9</v>
      </c>
      <c r="I45" s="43">
        <v>35</v>
      </c>
      <c r="J45" s="43">
        <v>248</v>
      </c>
      <c r="K45" s="44">
        <v>173</v>
      </c>
      <c r="L45" s="43">
        <v>9.41</v>
      </c>
    </row>
    <row r="46" spans="1:12" ht="15" x14ac:dyDescent="0.25">
      <c r="A46" s="23"/>
      <c r="B46" s="15"/>
      <c r="C46" s="11"/>
      <c r="D46" s="7" t="s">
        <v>22</v>
      </c>
      <c r="E46" s="58" t="s">
        <v>64</v>
      </c>
      <c r="F46" s="43">
        <v>200</v>
      </c>
      <c r="G46" s="43">
        <v>4</v>
      </c>
      <c r="H46" s="43">
        <v>3</v>
      </c>
      <c r="I46" s="43">
        <v>28</v>
      </c>
      <c r="J46" s="43">
        <v>152</v>
      </c>
      <c r="K46" s="44">
        <v>379</v>
      </c>
      <c r="L46" s="43">
        <v>5.58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3</v>
      </c>
      <c r="H47" s="43">
        <v>1</v>
      </c>
      <c r="I47" s="43">
        <v>17</v>
      </c>
      <c r="J47" s="43">
        <v>85</v>
      </c>
      <c r="K47" s="44"/>
      <c r="L47" s="43">
        <v>2.15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105</v>
      </c>
      <c r="F49" s="43">
        <v>60</v>
      </c>
      <c r="G49" s="43">
        <v>3</v>
      </c>
      <c r="H49" s="43">
        <v>3</v>
      </c>
      <c r="I49" s="43">
        <v>46</v>
      </c>
      <c r="J49" s="43">
        <v>217</v>
      </c>
      <c r="K49" s="44"/>
      <c r="L49" s="43">
        <v>7.8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37</v>
      </c>
      <c r="H51" s="19">
        <f t="shared" ref="H51" si="19">SUM(H44:H50)</f>
        <v>38</v>
      </c>
      <c r="I51" s="19">
        <f t="shared" ref="I51" si="20">SUM(I44:I50)</f>
        <v>159</v>
      </c>
      <c r="J51" s="19">
        <f t="shared" ref="J51:L51" si="21">SUM(J44:J50)</f>
        <v>1125</v>
      </c>
      <c r="K51" s="25"/>
      <c r="L51" s="19">
        <f t="shared" si="21"/>
        <v>49.379999999999995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50</v>
      </c>
      <c r="G52" s="43">
        <v>1</v>
      </c>
      <c r="H52" s="43">
        <v>1</v>
      </c>
      <c r="I52" s="43">
        <v>4</v>
      </c>
      <c r="J52" s="43">
        <v>32</v>
      </c>
      <c r="K52" s="44">
        <v>67</v>
      </c>
      <c r="L52" s="43">
        <v>4.18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285</v>
      </c>
      <c r="G53" s="43">
        <v>9</v>
      </c>
      <c r="H53" s="43">
        <v>7</v>
      </c>
      <c r="I53" s="43">
        <v>28</v>
      </c>
      <c r="J53" s="43">
        <v>183</v>
      </c>
      <c r="K53" s="44">
        <v>101</v>
      </c>
      <c r="L53" s="43">
        <v>20.66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55</v>
      </c>
      <c r="G54" s="43">
        <v>7</v>
      </c>
      <c r="H54" s="43">
        <v>9</v>
      </c>
      <c r="I54" s="43">
        <v>6</v>
      </c>
      <c r="J54" s="43">
        <v>133</v>
      </c>
      <c r="K54" s="44">
        <v>234</v>
      </c>
      <c r="L54" s="43">
        <v>21.7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155</v>
      </c>
      <c r="G55" s="43">
        <v>9</v>
      </c>
      <c r="H55" s="43">
        <v>7</v>
      </c>
      <c r="I55" s="43">
        <v>22</v>
      </c>
      <c r="J55" s="43">
        <v>182</v>
      </c>
      <c r="K55" s="44">
        <v>131</v>
      </c>
      <c r="L55" s="43">
        <v>4.1100000000000003</v>
      </c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215</v>
      </c>
      <c r="G56" s="43">
        <v>0</v>
      </c>
      <c r="H56" s="43">
        <v>0</v>
      </c>
      <c r="I56" s="43">
        <v>15</v>
      </c>
      <c r="J56" s="43">
        <v>60</v>
      </c>
      <c r="K56" s="44">
        <v>376</v>
      </c>
      <c r="L56" s="43">
        <v>1.2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3</v>
      </c>
      <c r="H57" s="43">
        <v>1</v>
      </c>
      <c r="I57" s="43">
        <v>20</v>
      </c>
      <c r="J57" s="43">
        <v>94</v>
      </c>
      <c r="K57" s="44"/>
      <c r="L57" s="43">
        <v>2.15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8</v>
      </c>
      <c r="H58" s="43">
        <v>1</v>
      </c>
      <c r="I58" s="43">
        <v>40</v>
      </c>
      <c r="J58" s="43">
        <v>198</v>
      </c>
      <c r="K58" s="44"/>
      <c r="L58" s="43">
        <v>1.61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37</v>
      </c>
      <c r="H61" s="19">
        <f t="shared" ref="H61" si="23">SUM(H52:H60)</f>
        <v>26</v>
      </c>
      <c r="I61" s="19">
        <f t="shared" ref="I61" si="24">SUM(I52:I60)</f>
        <v>135</v>
      </c>
      <c r="J61" s="19">
        <f t="shared" ref="J61:L61" si="25">SUM(J52:J60)</f>
        <v>882</v>
      </c>
      <c r="K61" s="25"/>
      <c r="L61" s="19">
        <f t="shared" si="25"/>
        <v>55.61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1410</v>
      </c>
      <c r="G62" s="32">
        <f t="shared" ref="G62" si="26">G51+G61</f>
        <v>74</v>
      </c>
      <c r="H62" s="32">
        <f t="shared" ref="H62" si="27">H51+H61</f>
        <v>64</v>
      </c>
      <c r="I62" s="32">
        <f t="shared" ref="I62" si="28">I51+I61</f>
        <v>294</v>
      </c>
      <c r="J62" s="32">
        <f t="shared" ref="J62:L62" si="29">J51+J61</f>
        <v>2007</v>
      </c>
      <c r="K62" s="32"/>
      <c r="L62" s="32">
        <f t="shared" si="29"/>
        <v>104.99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110</v>
      </c>
      <c r="G63" s="40">
        <v>8</v>
      </c>
      <c r="H63" s="40">
        <v>12</v>
      </c>
      <c r="I63" s="40">
        <v>13</v>
      </c>
      <c r="J63" s="40">
        <v>193</v>
      </c>
      <c r="K63" s="41">
        <v>278</v>
      </c>
      <c r="L63" s="40">
        <v>23.38</v>
      </c>
    </row>
    <row r="64" spans="1:12" ht="15" x14ac:dyDescent="0.25">
      <c r="A64" s="23"/>
      <c r="B64" s="15"/>
      <c r="C64" s="11"/>
      <c r="D64" s="6"/>
      <c r="E64" s="42" t="s">
        <v>46</v>
      </c>
      <c r="F64" s="43">
        <v>150</v>
      </c>
      <c r="G64" s="43">
        <v>5</v>
      </c>
      <c r="H64" s="43">
        <v>5</v>
      </c>
      <c r="I64" s="43">
        <v>29</v>
      </c>
      <c r="J64" s="43">
        <v>179</v>
      </c>
      <c r="K64" s="44">
        <v>309</v>
      </c>
      <c r="L64" s="43">
        <v>3.8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222</v>
      </c>
      <c r="G65" s="43">
        <v>0</v>
      </c>
      <c r="H65" s="43">
        <v>0</v>
      </c>
      <c r="I65" s="43">
        <v>16</v>
      </c>
      <c r="J65" s="43">
        <v>65</v>
      </c>
      <c r="K65" s="44">
        <v>377</v>
      </c>
      <c r="L65" s="43">
        <v>1.24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3</v>
      </c>
      <c r="H66" s="43">
        <v>1</v>
      </c>
      <c r="I66" s="43">
        <v>20</v>
      </c>
      <c r="J66" s="43">
        <v>94</v>
      </c>
      <c r="K66" s="44"/>
      <c r="L66" s="43">
        <v>2.15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71</v>
      </c>
      <c r="F68" s="43">
        <v>60</v>
      </c>
      <c r="G68" s="43">
        <v>9</v>
      </c>
      <c r="H68" s="43">
        <v>8</v>
      </c>
      <c r="I68" s="43">
        <v>18</v>
      </c>
      <c r="J68" s="43">
        <v>183</v>
      </c>
      <c r="K68" s="44"/>
      <c r="L68" s="43">
        <v>13.3</v>
      </c>
    </row>
    <row r="69" spans="1:12" ht="15" x14ac:dyDescent="0.25">
      <c r="A69" s="23"/>
      <c r="B69" s="15"/>
      <c r="C69" s="11"/>
      <c r="D69" s="6"/>
      <c r="E69" s="42" t="s">
        <v>72</v>
      </c>
      <c r="F69" s="43">
        <v>220</v>
      </c>
      <c r="G69" s="43">
        <v>4</v>
      </c>
      <c r="H69" s="43">
        <v>5</v>
      </c>
      <c r="I69" s="43">
        <v>37</v>
      </c>
      <c r="J69" s="43">
        <v>208</v>
      </c>
      <c r="K69" s="44"/>
      <c r="L69" s="43">
        <v>16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792</v>
      </c>
      <c r="G70" s="19">
        <f t="shared" ref="G70" si="30">SUM(G63:G69)</f>
        <v>29</v>
      </c>
      <c r="H70" s="19">
        <f t="shared" ref="H70" si="31">SUM(H63:H69)</f>
        <v>31</v>
      </c>
      <c r="I70" s="19">
        <f t="shared" ref="I70" si="32">SUM(I63:I69)</f>
        <v>133</v>
      </c>
      <c r="J70" s="19">
        <f t="shared" ref="J70:L70" si="33">SUM(J63:J69)</f>
        <v>922</v>
      </c>
      <c r="K70" s="25"/>
      <c r="L70" s="19">
        <f t="shared" si="33"/>
        <v>59.87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50</v>
      </c>
      <c r="G71" s="43">
        <v>1</v>
      </c>
      <c r="H71" s="43">
        <v>3</v>
      </c>
      <c r="I71" s="43">
        <v>6</v>
      </c>
      <c r="J71" s="43">
        <v>48</v>
      </c>
      <c r="K71" s="44">
        <v>47</v>
      </c>
      <c r="L71" s="43">
        <v>7.52</v>
      </c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275</v>
      </c>
      <c r="G72" s="43">
        <v>10</v>
      </c>
      <c r="H72" s="43">
        <v>5</v>
      </c>
      <c r="I72" s="43">
        <v>5</v>
      </c>
      <c r="J72" s="43">
        <v>188</v>
      </c>
      <c r="K72" s="44">
        <v>82</v>
      </c>
      <c r="L72" s="43">
        <v>16.91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125</v>
      </c>
      <c r="G73" s="43">
        <v>12</v>
      </c>
      <c r="H73" s="43">
        <v>13</v>
      </c>
      <c r="I73" s="43">
        <v>14</v>
      </c>
      <c r="J73" s="43">
        <v>224</v>
      </c>
      <c r="K73" s="44">
        <v>295</v>
      </c>
      <c r="L73" s="43">
        <v>29.44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</v>
      </c>
      <c r="H74" s="43">
        <v>3</v>
      </c>
      <c r="I74" s="43">
        <v>37</v>
      </c>
      <c r="J74" s="43">
        <v>174</v>
      </c>
      <c r="K74" s="43"/>
      <c r="L74" s="43">
        <v>6.67</v>
      </c>
    </row>
    <row r="75" spans="1:12" ht="15" x14ac:dyDescent="0.2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1</v>
      </c>
      <c r="H75" s="43">
        <v>0</v>
      </c>
      <c r="I75" s="43">
        <v>43</v>
      </c>
      <c r="J75" s="43">
        <v>175</v>
      </c>
      <c r="K75" s="44">
        <v>348</v>
      </c>
      <c r="L75" s="56">
        <v>6.5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3</v>
      </c>
      <c r="H76" s="43">
        <v>1</v>
      </c>
      <c r="I76" s="43">
        <v>17</v>
      </c>
      <c r="J76" s="43">
        <v>85</v>
      </c>
      <c r="K76" s="44"/>
      <c r="L76" s="43">
        <v>2.15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8</v>
      </c>
      <c r="H77" s="43">
        <v>1</v>
      </c>
      <c r="I77" s="43">
        <v>40</v>
      </c>
      <c r="J77" s="43">
        <v>198</v>
      </c>
      <c r="K77" s="44"/>
      <c r="L77" s="43">
        <v>1.61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38</v>
      </c>
      <c r="H80" s="19">
        <f t="shared" ref="H80" si="35">SUM(H71:H79)</f>
        <v>26</v>
      </c>
      <c r="I80" s="19">
        <f t="shared" ref="I80" si="36">SUM(I71:I79)</f>
        <v>162</v>
      </c>
      <c r="J80" s="19">
        <f t="shared" ref="J80:L80" si="37">SUM(J71:J79)</f>
        <v>1092</v>
      </c>
      <c r="K80" s="25"/>
      <c r="L80" s="19">
        <f t="shared" si="37"/>
        <v>70.800000000000011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1652</v>
      </c>
      <c r="G81" s="32">
        <f t="shared" ref="G81" si="38">G70+G80</f>
        <v>67</v>
      </c>
      <c r="H81" s="32">
        <f t="shared" ref="H81" si="39">H70+H80</f>
        <v>57</v>
      </c>
      <c r="I81" s="32">
        <f t="shared" ref="I81" si="40">I70+I80</f>
        <v>295</v>
      </c>
      <c r="J81" s="32">
        <f t="shared" ref="J81:L81" si="41">J70+J80</f>
        <v>2014</v>
      </c>
      <c r="K81" s="32"/>
      <c r="L81" s="32">
        <f t="shared" si="41"/>
        <v>130.67000000000002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160</v>
      </c>
      <c r="G82" s="40">
        <v>5</v>
      </c>
      <c r="H82" s="40">
        <v>9</v>
      </c>
      <c r="I82" s="40">
        <v>25</v>
      </c>
      <c r="J82" s="40">
        <v>195</v>
      </c>
      <c r="K82" s="41">
        <v>181</v>
      </c>
      <c r="L82" s="40">
        <v>9.02</v>
      </c>
    </row>
    <row r="83" spans="1:12" ht="15" x14ac:dyDescent="0.25">
      <c r="A83" s="23"/>
      <c r="B83" s="15"/>
      <c r="C83" s="11"/>
      <c r="D83" s="6"/>
      <c r="E83" s="42" t="s">
        <v>78</v>
      </c>
      <c r="F83" s="43">
        <v>40</v>
      </c>
      <c r="G83" s="43">
        <v>5</v>
      </c>
      <c r="H83" s="43">
        <v>5</v>
      </c>
      <c r="I83" s="43">
        <v>5</v>
      </c>
      <c r="J83" s="43">
        <v>63</v>
      </c>
      <c r="K83" s="44">
        <v>209</v>
      </c>
      <c r="L83" s="43">
        <v>5.6</v>
      </c>
    </row>
    <row r="84" spans="1:12" ht="15" x14ac:dyDescent="0.2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5</v>
      </c>
      <c r="H84" s="43">
        <v>5</v>
      </c>
      <c r="I84" s="43">
        <v>33</v>
      </c>
      <c r="J84" s="43">
        <v>190</v>
      </c>
      <c r="K84" s="44">
        <v>382</v>
      </c>
      <c r="L84" s="43">
        <v>7.74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3</v>
      </c>
      <c r="H85" s="43">
        <v>1</v>
      </c>
      <c r="I85" s="43">
        <v>17</v>
      </c>
      <c r="J85" s="43">
        <v>85</v>
      </c>
      <c r="K85" s="44"/>
      <c r="L85" s="43">
        <v>2.15</v>
      </c>
    </row>
    <row r="86" spans="1:12" ht="15" x14ac:dyDescent="0.25">
      <c r="A86" s="23"/>
      <c r="B86" s="15"/>
      <c r="C86" s="11"/>
      <c r="D86" s="7" t="s">
        <v>24</v>
      </c>
      <c r="E86" s="42" t="s">
        <v>81</v>
      </c>
      <c r="F86" s="43">
        <v>200</v>
      </c>
      <c r="G86" s="43">
        <v>1</v>
      </c>
      <c r="H86" s="43">
        <v>1</v>
      </c>
      <c r="I86" s="43">
        <v>20</v>
      </c>
      <c r="J86" s="43">
        <v>94</v>
      </c>
      <c r="K86" s="44"/>
      <c r="L86" s="43">
        <v>25</v>
      </c>
    </row>
    <row r="87" spans="1:12" ht="15" x14ac:dyDescent="0.25">
      <c r="A87" s="23"/>
      <c r="B87" s="15"/>
      <c r="C87" s="11"/>
      <c r="D87" s="6"/>
      <c r="E87" s="42" t="s">
        <v>80</v>
      </c>
      <c r="F87" s="43">
        <v>45</v>
      </c>
      <c r="G87" s="43">
        <v>3</v>
      </c>
      <c r="H87" s="43">
        <v>9</v>
      </c>
      <c r="I87" s="43">
        <v>14</v>
      </c>
      <c r="J87" s="43">
        <v>147</v>
      </c>
      <c r="K87" s="44"/>
      <c r="L87" s="43">
        <v>10.68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f t="shared" ref="G89" si="42">SUM(G82:G88)</f>
        <v>22</v>
      </c>
      <c r="H89" s="19">
        <f t="shared" ref="H89" si="43">SUM(H82:H88)</f>
        <v>30</v>
      </c>
      <c r="I89" s="19">
        <f t="shared" ref="I89" si="44">SUM(I82:I88)</f>
        <v>114</v>
      </c>
      <c r="J89" s="19">
        <f t="shared" ref="J89:L89" si="45">SUM(J82:J88)</f>
        <v>774</v>
      </c>
      <c r="K89" s="25"/>
      <c r="L89" s="19">
        <f t="shared" si="45"/>
        <v>60.19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100</v>
      </c>
      <c r="G90" s="43">
        <v>1</v>
      </c>
      <c r="H90" s="43">
        <v>5</v>
      </c>
      <c r="I90" s="43">
        <v>10</v>
      </c>
      <c r="J90" s="43">
        <v>88</v>
      </c>
      <c r="K90" s="44">
        <v>45</v>
      </c>
      <c r="L90" s="43">
        <v>1.7</v>
      </c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285</v>
      </c>
      <c r="G91" s="43">
        <v>14</v>
      </c>
      <c r="H91" s="43">
        <v>11</v>
      </c>
      <c r="I91" s="43">
        <v>23</v>
      </c>
      <c r="J91" s="43">
        <v>253</v>
      </c>
      <c r="K91" s="44">
        <v>102</v>
      </c>
      <c r="L91" s="43">
        <v>19.8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150</v>
      </c>
      <c r="G92" s="43">
        <v>15</v>
      </c>
      <c r="H92" s="43">
        <v>7</v>
      </c>
      <c r="I92" s="43">
        <v>18</v>
      </c>
      <c r="J92" s="43">
        <v>191</v>
      </c>
      <c r="K92" s="44">
        <v>259</v>
      </c>
      <c r="L92" s="43">
        <v>21.27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</v>
      </c>
      <c r="H94" s="43">
        <v>0</v>
      </c>
      <c r="I94" s="43">
        <v>24</v>
      </c>
      <c r="J94" s="43">
        <v>102</v>
      </c>
      <c r="K94" s="44"/>
      <c r="L94" s="43">
        <v>6.72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3</v>
      </c>
      <c r="H95" s="43">
        <v>1</v>
      </c>
      <c r="I95" s="43">
        <v>17</v>
      </c>
      <c r="J95" s="43">
        <v>85</v>
      </c>
      <c r="K95" s="44"/>
      <c r="L95" s="43">
        <v>2.15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8</v>
      </c>
      <c r="H96" s="43">
        <v>1</v>
      </c>
      <c r="I96" s="43">
        <v>40</v>
      </c>
      <c r="J96" s="43">
        <v>198</v>
      </c>
      <c r="K96" s="44"/>
      <c r="L96" s="43">
        <v>1.61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41</v>
      </c>
      <c r="H99" s="19">
        <f t="shared" ref="H99" si="47">SUM(H90:H98)</f>
        <v>25</v>
      </c>
      <c r="I99" s="19">
        <f t="shared" ref="I99" si="48">SUM(I90:I98)</f>
        <v>132</v>
      </c>
      <c r="J99" s="19">
        <f t="shared" ref="J99:L99" si="49">SUM(J90:J98)</f>
        <v>917</v>
      </c>
      <c r="K99" s="25"/>
      <c r="L99" s="19">
        <f t="shared" si="49"/>
        <v>53.249999999999993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1470</v>
      </c>
      <c r="G100" s="32">
        <f t="shared" ref="G100" si="50">G89+G99</f>
        <v>63</v>
      </c>
      <c r="H100" s="32">
        <f t="shared" ref="H100" si="51">H89+H99</f>
        <v>55</v>
      </c>
      <c r="I100" s="32">
        <f t="shared" ref="I100" si="52">I89+I99</f>
        <v>246</v>
      </c>
      <c r="J100" s="32">
        <f t="shared" ref="J100:L100" si="53">J89+J99</f>
        <v>1691</v>
      </c>
      <c r="K100" s="32"/>
      <c r="L100" s="32">
        <f t="shared" si="53"/>
        <v>113.44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250</v>
      </c>
      <c r="G101" s="40">
        <v>24</v>
      </c>
      <c r="H101" s="40">
        <v>28</v>
      </c>
      <c r="I101" s="40">
        <v>40</v>
      </c>
      <c r="J101" s="40">
        <v>510</v>
      </c>
      <c r="K101" s="41">
        <v>291</v>
      </c>
      <c r="L101" s="40">
        <v>26.25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>
        <v>1.24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3</v>
      </c>
      <c r="H104" s="43">
        <v>1</v>
      </c>
      <c r="I104" s="43">
        <v>17</v>
      </c>
      <c r="J104" s="43">
        <v>85</v>
      </c>
      <c r="K104" s="44"/>
      <c r="L104" s="43">
        <v>2.15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87</v>
      </c>
      <c r="F106" s="43">
        <v>100</v>
      </c>
      <c r="G106" s="43">
        <v>3</v>
      </c>
      <c r="H106" s="43">
        <v>0</v>
      </c>
      <c r="I106" s="43">
        <v>16</v>
      </c>
      <c r="J106" s="43">
        <v>75</v>
      </c>
      <c r="K106" s="44"/>
      <c r="L106" s="43">
        <v>17.850000000000001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30</v>
      </c>
      <c r="H108" s="19">
        <f t="shared" si="54"/>
        <v>29</v>
      </c>
      <c r="I108" s="19">
        <f t="shared" si="54"/>
        <v>88</v>
      </c>
      <c r="J108" s="19">
        <f t="shared" si="54"/>
        <v>730</v>
      </c>
      <c r="K108" s="25"/>
      <c r="L108" s="19">
        <f t="shared" ref="L108" si="55">SUM(L101:L107)</f>
        <v>47.489999999999995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290</v>
      </c>
      <c r="G110" s="43">
        <v>8</v>
      </c>
      <c r="H110" s="43">
        <v>4</v>
      </c>
      <c r="I110" s="43">
        <v>22</v>
      </c>
      <c r="J110" s="43">
        <v>191</v>
      </c>
      <c r="K110" s="44">
        <v>101</v>
      </c>
      <c r="L110" s="43">
        <v>18.11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75</v>
      </c>
      <c r="G111" s="43">
        <v>12</v>
      </c>
      <c r="H111" s="43">
        <v>3</v>
      </c>
      <c r="I111" s="43">
        <v>3</v>
      </c>
      <c r="J111" s="43">
        <v>86</v>
      </c>
      <c r="K111" s="44">
        <v>245</v>
      </c>
      <c r="L111" s="43">
        <v>26.98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</v>
      </c>
      <c r="H112" s="43">
        <v>5</v>
      </c>
      <c r="I112" s="43">
        <v>19</v>
      </c>
      <c r="J112" s="43">
        <v>142</v>
      </c>
      <c r="K112" s="44"/>
      <c r="L112" s="43">
        <v>3.8</v>
      </c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>
        <v>1.24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3</v>
      </c>
      <c r="H114" s="43">
        <v>1</v>
      </c>
      <c r="I114" s="43">
        <v>17</v>
      </c>
      <c r="J114" s="43">
        <v>85</v>
      </c>
      <c r="K114" s="44"/>
      <c r="L114" s="43">
        <v>2.15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8</v>
      </c>
      <c r="H115" s="43">
        <v>1</v>
      </c>
      <c r="I115" s="43">
        <v>40</v>
      </c>
      <c r="J115" s="43">
        <v>198</v>
      </c>
      <c r="K115" s="44"/>
      <c r="L115" s="43">
        <v>1.61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36</v>
      </c>
      <c r="H118" s="19">
        <f t="shared" si="56"/>
        <v>14</v>
      </c>
      <c r="I118" s="19">
        <f t="shared" si="56"/>
        <v>116</v>
      </c>
      <c r="J118" s="19">
        <f t="shared" si="56"/>
        <v>762</v>
      </c>
      <c r="K118" s="25"/>
      <c r="L118" s="19">
        <f t="shared" ref="L118" si="57">SUM(L109:L117)</f>
        <v>53.89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1355</v>
      </c>
      <c r="G119" s="32">
        <f t="shared" ref="G119" si="58">G108+G118</f>
        <v>66</v>
      </c>
      <c r="H119" s="32">
        <f t="shared" ref="H119" si="59">H108+H118</f>
        <v>43</v>
      </c>
      <c r="I119" s="32">
        <f t="shared" ref="I119" si="60">I108+I118</f>
        <v>204</v>
      </c>
      <c r="J119" s="32">
        <f t="shared" ref="J119:L119" si="61">J108+J118</f>
        <v>1492</v>
      </c>
      <c r="K119" s="32"/>
      <c r="L119" s="32">
        <f t="shared" si="61"/>
        <v>101.38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58</v>
      </c>
      <c r="G120" s="40">
        <v>5</v>
      </c>
      <c r="H120" s="40">
        <v>11</v>
      </c>
      <c r="I120" s="40">
        <v>6</v>
      </c>
      <c r="J120" s="40">
        <v>140</v>
      </c>
      <c r="K120" s="41">
        <v>210</v>
      </c>
      <c r="L120" s="40">
        <v>9.08</v>
      </c>
    </row>
    <row r="121" spans="1:12" ht="15" x14ac:dyDescent="0.25">
      <c r="A121" s="14"/>
      <c r="B121" s="15"/>
      <c r="C121" s="11"/>
      <c r="D121" s="6"/>
      <c r="E121" s="42" t="s">
        <v>91</v>
      </c>
      <c r="F121" s="43">
        <v>160</v>
      </c>
      <c r="G121" s="43">
        <v>8</v>
      </c>
      <c r="H121" s="43">
        <v>14</v>
      </c>
      <c r="I121" s="43">
        <v>41</v>
      </c>
      <c r="J121" s="43">
        <v>318</v>
      </c>
      <c r="K121" s="44">
        <v>173</v>
      </c>
      <c r="L121" s="43">
        <v>11.18</v>
      </c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4</v>
      </c>
      <c r="H122" s="43">
        <v>3</v>
      </c>
      <c r="I122" s="43">
        <v>27</v>
      </c>
      <c r="J122" s="43">
        <v>151</v>
      </c>
      <c r="K122" s="44">
        <v>382</v>
      </c>
      <c r="L122" s="43">
        <v>5.58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3</v>
      </c>
      <c r="H123" s="43">
        <v>1</v>
      </c>
      <c r="I123" s="43">
        <v>17</v>
      </c>
      <c r="J123" s="43">
        <v>85</v>
      </c>
      <c r="K123" s="44"/>
      <c r="L123" s="43">
        <v>2.15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92</v>
      </c>
      <c r="F125" s="43">
        <v>65</v>
      </c>
      <c r="G125" s="43">
        <v>9</v>
      </c>
      <c r="H125" s="43">
        <v>8</v>
      </c>
      <c r="I125" s="43">
        <v>18</v>
      </c>
      <c r="J125" s="43">
        <v>220</v>
      </c>
      <c r="K125" s="44"/>
      <c r="L125" s="43">
        <v>15.18</v>
      </c>
    </row>
    <row r="126" spans="1:12" ht="15" x14ac:dyDescent="0.25">
      <c r="A126" s="14"/>
      <c r="B126" s="15"/>
      <c r="C126" s="11"/>
      <c r="D126" s="6"/>
      <c r="E126" s="42" t="s">
        <v>93</v>
      </c>
      <c r="F126" s="43">
        <v>220</v>
      </c>
      <c r="G126" s="43">
        <v>4</v>
      </c>
      <c r="H126" s="43">
        <v>5</v>
      </c>
      <c r="I126" s="43">
        <v>37</v>
      </c>
      <c r="J126" s="43">
        <v>208</v>
      </c>
      <c r="K126" s="44"/>
      <c r="L126" s="43">
        <v>16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733</v>
      </c>
      <c r="G127" s="19">
        <f t="shared" ref="G127:J127" si="62">SUM(G120:G126)</f>
        <v>33</v>
      </c>
      <c r="H127" s="19">
        <f t="shared" si="62"/>
        <v>42</v>
      </c>
      <c r="I127" s="19">
        <f t="shared" si="62"/>
        <v>146</v>
      </c>
      <c r="J127" s="19">
        <f t="shared" si="62"/>
        <v>1122</v>
      </c>
      <c r="K127" s="25"/>
      <c r="L127" s="19">
        <f t="shared" ref="L127" si="63">SUM(L120:L126)</f>
        <v>59.169999999999995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50</v>
      </c>
      <c r="G128" s="43">
        <v>1</v>
      </c>
      <c r="H128" s="43">
        <v>1</v>
      </c>
      <c r="I128" s="43">
        <v>4</v>
      </c>
      <c r="J128" s="43">
        <v>32</v>
      </c>
      <c r="K128" s="44"/>
      <c r="L128" s="43">
        <v>4.0599999999999996</v>
      </c>
    </row>
    <row r="129" spans="1:12" ht="15" x14ac:dyDescent="0.25">
      <c r="A129" s="14"/>
      <c r="B129" s="15"/>
      <c r="C129" s="11"/>
      <c r="D129" s="7" t="s">
        <v>27</v>
      </c>
      <c r="E129" s="42" t="s">
        <v>94</v>
      </c>
      <c r="F129" s="43">
        <v>290</v>
      </c>
      <c r="G129" s="43">
        <v>12</v>
      </c>
      <c r="H129" s="43">
        <v>10</v>
      </c>
      <c r="I129" s="43">
        <v>23</v>
      </c>
      <c r="J129" s="43">
        <v>220</v>
      </c>
      <c r="K129" s="44">
        <v>111</v>
      </c>
      <c r="L129" s="43">
        <v>19.32</v>
      </c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110</v>
      </c>
      <c r="G130" s="43">
        <v>8</v>
      </c>
      <c r="H130" s="43">
        <v>12</v>
      </c>
      <c r="I130" s="43">
        <v>13</v>
      </c>
      <c r="J130" s="43">
        <v>193</v>
      </c>
      <c r="K130" s="44">
        <v>278</v>
      </c>
      <c r="L130" s="43">
        <v>23.38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3</v>
      </c>
      <c r="H131" s="43">
        <v>7</v>
      </c>
      <c r="I131" s="43">
        <v>26</v>
      </c>
      <c r="J131" s="43">
        <v>180</v>
      </c>
      <c r="K131" s="44">
        <v>128</v>
      </c>
      <c r="L131" s="43">
        <v>8.02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1</v>
      </c>
      <c r="H132" s="43">
        <v>0</v>
      </c>
      <c r="I132" s="43">
        <v>43</v>
      </c>
      <c r="J132" s="43">
        <v>175</v>
      </c>
      <c r="K132" s="44">
        <v>348</v>
      </c>
      <c r="L132" s="56">
        <v>6.5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3</v>
      </c>
      <c r="H133" s="43">
        <v>1</v>
      </c>
      <c r="I133" s="43">
        <v>17</v>
      </c>
      <c r="J133" s="43">
        <v>85</v>
      </c>
      <c r="K133" s="44"/>
      <c r="L133" s="43">
        <v>2.15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8</v>
      </c>
      <c r="H134" s="43">
        <v>1</v>
      </c>
      <c r="I134" s="43">
        <v>40</v>
      </c>
      <c r="J134" s="43">
        <v>198</v>
      </c>
      <c r="K134" s="44"/>
      <c r="L134" s="43">
        <v>1.61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36</v>
      </c>
      <c r="H137" s="19">
        <f t="shared" si="64"/>
        <v>32</v>
      </c>
      <c r="I137" s="19">
        <f t="shared" si="64"/>
        <v>166</v>
      </c>
      <c r="J137" s="19">
        <f t="shared" si="64"/>
        <v>1083</v>
      </c>
      <c r="K137" s="25"/>
      <c r="L137" s="19">
        <f t="shared" ref="L137" si="65">SUM(L128:L136)</f>
        <v>65.040000000000006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1593</v>
      </c>
      <c r="G138" s="32">
        <f t="shared" ref="G138" si="66">G127+G137</f>
        <v>69</v>
      </c>
      <c r="H138" s="32">
        <f t="shared" ref="H138" si="67">H127+H137</f>
        <v>74</v>
      </c>
      <c r="I138" s="32">
        <f t="shared" ref="I138" si="68">I127+I137</f>
        <v>312</v>
      </c>
      <c r="J138" s="32">
        <f t="shared" ref="J138:L138" si="69">J127+J137</f>
        <v>2205</v>
      </c>
      <c r="K138" s="32"/>
      <c r="L138" s="32">
        <f t="shared" si="69"/>
        <v>124.21000000000001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125</v>
      </c>
      <c r="G139" s="40">
        <v>12</v>
      </c>
      <c r="H139" s="40">
        <v>13</v>
      </c>
      <c r="I139" s="40">
        <v>14</v>
      </c>
      <c r="J139" s="40">
        <v>224</v>
      </c>
      <c r="K139" s="41">
        <v>295</v>
      </c>
      <c r="L139" s="40">
        <v>29.44</v>
      </c>
    </row>
    <row r="140" spans="1:12" ht="15" x14ac:dyDescent="0.25">
      <c r="A140" s="23"/>
      <c r="B140" s="15"/>
      <c r="C140" s="11"/>
      <c r="D140" s="6"/>
      <c r="E140" s="42" t="s">
        <v>46</v>
      </c>
      <c r="F140" s="43">
        <v>150</v>
      </c>
      <c r="G140" s="43">
        <v>5</v>
      </c>
      <c r="H140" s="43">
        <v>5</v>
      </c>
      <c r="I140" s="43">
        <v>19</v>
      </c>
      <c r="J140" s="43">
        <v>142</v>
      </c>
      <c r="K140" s="44">
        <v>309</v>
      </c>
      <c r="L140" s="43">
        <v>3.8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4</v>
      </c>
      <c r="H141" s="43">
        <v>3</v>
      </c>
      <c r="I141" s="43">
        <v>28</v>
      </c>
      <c r="J141" s="43">
        <v>152</v>
      </c>
      <c r="K141" s="44">
        <v>379</v>
      </c>
      <c r="L141" s="43">
        <v>5.38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3</v>
      </c>
      <c r="H142" s="43">
        <v>1</v>
      </c>
      <c r="I142" s="43">
        <v>17</v>
      </c>
      <c r="J142" s="43">
        <v>85</v>
      </c>
      <c r="K142" s="44"/>
      <c r="L142" s="43">
        <v>2.15</v>
      </c>
    </row>
    <row r="143" spans="1:12" ht="15" x14ac:dyDescent="0.25">
      <c r="A143" s="23"/>
      <c r="B143" s="15"/>
      <c r="C143" s="11"/>
      <c r="D143" s="7" t="s">
        <v>24</v>
      </c>
      <c r="E143" s="42" t="s">
        <v>96</v>
      </c>
      <c r="F143" s="43">
        <v>200</v>
      </c>
      <c r="G143" s="43">
        <v>1</v>
      </c>
      <c r="H143" s="43">
        <v>1</v>
      </c>
      <c r="I143" s="43">
        <v>20</v>
      </c>
      <c r="J143" s="43">
        <v>94</v>
      </c>
      <c r="K143" s="44"/>
      <c r="L143" s="43">
        <v>26.34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705</v>
      </c>
      <c r="G146" s="19">
        <f t="shared" ref="G146:J146" si="70">SUM(G139:G145)</f>
        <v>25</v>
      </c>
      <c r="H146" s="19">
        <f t="shared" si="70"/>
        <v>23</v>
      </c>
      <c r="I146" s="19">
        <f t="shared" si="70"/>
        <v>98</v>
      </c>
      <c r="J146" s="19">
        <f t="shared" si="70"/>
        <v>697</v>
      </c>
      <c r="K146" s="25"/>
      <c r="L146" s="19">
        <f t="shared" ref="L146" si="71">SUM(L139:L145)</f>
        <v>67.11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50</v>
      </c>
      <c r="G147" s="43">
        <v>1</v>
      </c>
      <c r="H147" s="43">
        <v>3</v>
      </c>
      <c r="I147" s="43">
        <v>6</v>
      </c>
      <c r="J147" s="43">
        <v>48</v>
      </c>
      <c r="K147" s="44">
        <v>47</v>
      </c>
      <c r="L147" s="43">
        <v>7.52</v>
      </c>
    </row>
    <row r="148" spans="1:12" ht="15" x14ac:dyDescent="0.25">
      <c r="A148" s="23"/>
      <c r="B148" s="15"/>
      <c r="C148" s="11"/>
      <c r="D148" s="7" t="s">
        <v>27</v>
      </c>
      <c r="E148" s="42" t="s">
        <v>97</v>
      </c>
      <c r="F148" s="43">
        <v>275</v>
      </c>
      <c r="G148" s="43">
        <v>11</v>
      </c>
      <c r="H148" s="43">
        <v>10</v>
      </c>
      <c r="I148" s="43">
        <v>24</v>
      </c>
      <c r="J148" s="43">
        <v>227</v>
      </c>
      <c r="K148" s="44"/>
      <c r="L148" s="43">
        <v>19.8</v>
      </c>
    </row>
    <row r="149" spans="1:12" ht="15" x14ac:dyDescent="0.25">
      <c r="A149" s="23"/>
      <c r="B149" s="15"/>
      <c r="C149" s="11"/>
      <c r="D149" s="7" t="s">
        <v>28</v>
      </c>
      <c r="E149" s="42" t="s">
        <v>98</v>
      </c>
      <c r="F149" s="43">
        <v>80</v>
      </c>
      <c r="G149" s="43">
        <v>8</v>
      </c>
      <c r="H149" s="43">
        <v>7</v>
      </c>
      <c r="I149" s="43">
        <v>11</v>
      </c>
      <c r="J149" s="43">
        <v>142</v>
      </c>
      <c r="K149" s="44">
        <v>268</v>
      </c>
      <c r="L149" s="43">
        <v>16.57</v>
      </c>
    </row>
    <row r="150" spans="1:12" ht="15" x14ac:dyDescent="0.25">
      <c r="A150" s="23"/>
      <c r="B150" s="15"/>
      <c r="C150" s="11"/>
      <c r="D150" s="7" t="s">
        <v>29</v>
      </c>
      <c r="E150" s="42" t="s">
        <v>43</v>
      </c>
      <c r="F150" s="43">
        <v>151</v>
      </c>
      <c r="G150" s="43">
        <v>7</v>
      </c>
      <c r="H150" s="43">
        <v>2</v>
      </c>
      <c r="I150" s="43">
        <v>50</v>
      </c>
      <c r="J150" s="43">
        <v>246</v>
      </c>
      <c r="K150" s="44">
        <v>171</v>
      </c>
      <c r="L150" s="43">
        <v>5.45</v>
      </c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</v>
      </c>
      <c r="H151" s="43">
        <v>32</v>
      </c>
      <c r="I151" s="43">
        <v>129</v>
      </c>
      <c r="J151" s="43">
        <v>360</v>
      </c>
      <c r="K151" s="44"/>
      <c r="L151" s="43">
        <v>4.04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3</v>
      </c>
      <c r="H152" s="43">
        <v>1</v>
      </c>
      <c r="I152" s="43">
        <v>17</v>
      </c>
      <c r="J152" s="43">
        <v>85</v>
      </c>
      <c r="K152" s="44"/>
      <c r="L152" s="43">
        <v>2.15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8</v>
      </c>
      <c r="H153" s="43">
        <v>1</v>
      </c>
      <c r="I153" s="43">
        <v>40</v>
      </c>
      <c r="J153" s="43">
        <v>198</v>
      </c>
      <c r="K153" s="44"/>
      <c r="L153" s="43">
        <v>1.61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816</v>
      </c>
      <c r="G156" s="19">
        <f t="shared" ref="G156:J156" si="72">SUM(G147:G155)</f>
        <v>38</v>
      </c>
      <c r="H156" s="19">
        <f t="shared" si="72"/>
        <v>56</v>
      </c>
      <c r="I156" s="19">
        <f t="shared" si="72"/>
        <v>277</v>
      </c>
      <c r="J156" s="19">
        <f t="shared" si="72"/>
        <v>1306</v>
      </c>
      <c r="K156" s="25"/>
      <c r="L156" s="19">
        <f t="shared" ref="L156" si="73">SUM(L147:L155)</f>
        <v>57.14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1521</v>
      </c>
      <c r="G157" s="32">
        <f t="shared" ref="G157" si="74">G146+G156</f>
        <v>63</v>
      </c>
      <c r="H157" s="32">
        <f t="shared" ref="H157" si="75">H146+H156</f>
        <v>79</v>
      </c>
      <c r="I157" s="32">
        <f t="shared" ref="I157" si="76">I146+I156</f>
        <v>375</v>
      </c>
      <c r="J157" s="32">
        <f t="shared" ref="J157:L157" si="77">J146+J156</f>
        <v>2003</v>
      </c>
      <c r="K157" s="32"/>
      <c r="L157" s="32">
        <f t="shared" si="77"/>
        <v>124.25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9" t="s">
        <v>62</v>
      </c>
      <c r="F158" s="40">
        <v>140</v>
      </c>
      <c r="G158" s="40">
        <v>21</v>
      </c>
      <c r="H158" s="40">
        <v>22</v>
      </c>
      <c r="I158" s="40">
        <v>33</v>
      </c>
      <c r="J158" s="40">
        <v>423</v>
      </c>
      <c r="K158" s="41">
        <v>223</v>
      </c>
      <c r="L158" s="40">
        <v>23.95</v>
      </c>
    </row>
    <row r="159" spans="1:12" ht="15" x14ac:dyDescent="0.25">
      <c r="A159" s="23"/>
      <c r="B159" s="15"/>
      <c r="C159" s="11"/>
      <c r="D159" s="6"/>
      <c r="E159" s="42" t="s">
        <v>99</v>
      </c>
      <c r="F159" s="43">
        <v>160</v>
      </c>
      <c r="G159" s="43">
        <v>4</v>
      </c>
      <c r="H159" s="43">
        <v>9</v>
      </c>
      <c r="I159" s="43">
        <v>27</v>
      </c>
      <c r="J159" s="43">
        <v>208</v>
      </c>
      <c r="K159" s="44">
        <v>175</v>
      </c>
      <c r="L159" s="43">
        <v>9.33</v>
      </c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222</v>
      </c>
      <c r="G160" s="43">
        <v>0</v>
      </c>
      <c r="H160" s="43">
        <v>0</v>
      </c>
      <c r="I160" s="43">
        <v>16</v>
      </c>
      <c r="J160" s="43">
        <v>65</v>
      </c>
      <c r="K160" s="44">
        <v>377</v>
      </c>
      <c r="L160" s="43">
        <v>2.29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3</v>
      </c>
      <c r="H161" s="43">
        <v>1</v>
      </c>
      <c r="I161" s="43">
        <v>17</v>
      </c>
      <c r="J161" s="43">
        <v>85</v>
      </c>
      <c r="K161" s="44"/>
      <c r="L161" s="43">
        <v>2.15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100</v>
      </c>
      <c r="F163" s="43">
        <v>30</v>
      </c>
      <c r="G163" s="43">
        <v>3</v>
      </c>
      <c r="H163" s="43">
        <v>13</v>
      </c>
      <c r="I163" s="43">
        <v>29</v>
      </c>
      <c r="J163" s="43">
        <v>238</v>
      </c>
      <c r="K163" s="44"/>
      <c r="L163" s="43">
        <v>6.93</v>
      </c>
    </row>
    <row r="164" spans="1:12" ht="15" x14ac:dyDescent="0.25">
      <c r="A164" s="23"/>
      <c r="B164" s="15"/>
      <c r="C164" s="11"/>
      <c r="D164" s="6"/>
      <c r="E164" s="42" t="s">
        <v>56</v>
      </c>
      <c r="F164" s="43">
        <v>200</v>
      </c>
      <c r="G164" s="43">
        <v>1</v>
      </c>
      <c r="H164" s="43">
        <v>0</v>
      </c>
      <c r="I164" s="43">
        <v>24</v>
      </c>
      <c r="J164" s="43">
        <v>102</v>
      </c>
      <c r="K164" s="44"/>
      <c r="L164" s="43">
        <v>12.42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782</v>
      </c>
      <c r="G165" s="19">
        <f t="shared" ref="G165:J165" si="78">SUM(G158:G164)</f>
        <v>32</v>
      </c>
      <c r="H165" s="19">
        <f t="shared" si="78"/>
        <v>45</v>
      </c>
      <c r="I165" s="19">
        <f t="shared" si="78"/>
        <v>146</v>
      </c>
      <c r="J165" s="19">
        <f t="shared" si="78"/>
        <v>1121</v>
      </c>
      <c r="K165" s="25"/>
      <c r="L165" s="19">
        <f t="shared" ref="L165" si="79">SUM(L158:L164)</f>
        <v>57.07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50</v>
      </c>
      <c r="G166" s="43">
        <v>1</v>
      </c>
      <c r="H166" s="43">
        <v>3</v>
      </c>
      <c r="I166" s="43">
        <v>8</v>
      </c>
      <c r="J166" s="43">
        <v>66</v>
      </c>
      <c r="K166" s="44">
        <v>75</v>
      </c>
      <c r="L166" s="43">
        <v>2.34</v>
      </c>
    </row>
    <row r="167" spans="1:12" ht="25.5" x14ac:dyDescent="0.25">
      <c r="A167" s="23"/>
      <c r="B167" s="15"/>
      <c r="C167" s="11"/>
      <c r="D167" s="7" t="s">
        <v>27</v>
      </c>
      <c r="E167" s="42" t="s">
        <v>101</v>
      </c>
      <c r="F167" s="43">
        <v>250</v>
      </c>
      <c r="G167" s="43">
        <v>10</v>
      </c>
      <c r="H167" s="43">
        <v>7</v>
      </c>
      <c r="I167" s="43">
        <v>24</v>
      </c>
      <c r="J167" s="43">
        <v>191</v>
      </c>
      <c r="K167" s="44">
        <v>101</v>
      </c>
      <c r="L167" s="43">
        <v>24.87</v>
      </c>
    </row>
    <row r="168" spans="1:12" ht="15" x14ac:dyDescent="0.25">
      <c r="A168" s="23"/>
      <c r="B168" s="15"/>
      <c r="C168" s="11"/>
      <c r="D168" s="7" t="s">
        <v>28</v>
      </c>
      <c r="E168" s="42" t="s">
        <v>102</v>
      </c>
      <c r="F168" s="43">
        <v>90</v>
      </c>
      <c r="G168" s="43">
        <v>6</v>
      </c>
      <c r="H168" s="43">
        <v>11</v>
      </c>
      <c r="I168" s="43">
        <v>23</v>
      </c>
      <c r="J168" s="43">
        <v>166</v>
      </c>
      <c r="K168" s="44">
        <v>232</v>
      </c>
      <c r="L168" s="43">
        <v>34.61</v>
      </c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3</v>
      </c>
      <c r="H169" s="43">
        <v>7</v>
      </c>
      <c r="I169" s="43">
        <v>26</v>
      </c>
      <c r="J169" s="43">
        <v>180</v>
      </c>
      <c r="K169" s="44">
        <v>128</v>
      </c>
      <c r="L169" s="43">
        <v>8.02</v>
      </c>
    </row>
    <row r="170" spans="1:12" ht="15" x14ac:dyDescent="0.25">
      <c r="A170" s="23"/>
      <c r="B170" s="15"/>
      <c r="C170" s="11"/>
      <c r="D170" s="7" t="s">
        <v>30</v>
      </c>
      <c r="E170" s="42" t="s">
        <v>103</v>
      </c>
      <c r="F170" s="43">
        <v>200</v>
      </c>
      <c r="G170" s="43">
        <v>0</v>
      </c>
      <c r="H170" s="43">
        <v>0</v>
      </c>
      <c r="I170" s="43">
        <v>3</v>
      </c>
      <c r="J170" s="43">
        <v>60</v>
      </c>
      <c r="K170" s="44">
        <v>376</v>
      </c>
      <c r="L170" s="43">
        <v>1.24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3</v>
      </c>
      <c r="H171" s="43">
        <v>1</v>
      </c>
      <c r="I171" s="43">
        <v>17</v>
      </c>
      <c r="J171" s="43">
        <v>85</v>
      </c>
      <c r="K171" s="44"/>
      <c r="L171" s="43">
        <v>2.15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8</v>
      </c>
      <c r="H172" s="43">
        <v>1</v>
      </c>
      <c r="I172" s="43">
        <v>40</v>
      </c>
      <c r="J172" s="43">
        <v>198</v>
      </c>
      <c r="K172" s="44"/>
      <c r="L172" s="43">
        <v>1.61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31</v>
      </c>
      <c r="H175" s="19">
        <f t="shared" si="80"/>
        <v>30</v>
      </c>
      <c r="I175" s="19">
        <f t="shared" si="80"/>
        <v>141</v>
      </c>
      <c r="J175" s="19">
        <f t="shared" si="80"/>
        <v>946</v>
      </c>
      <c r="K175" s="25"/>
      <c r="L175" s="19">
        <f t="shared" ref="L175" si="81">SUM(L166:L174)</f>
        <v>74.84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1582</v>
      </c>
      <c r="G176" s="32">
        <f t="shared" ref="G176" si="82">G165+G175</f>
        <v>63</v>
      </c>
      <c r="H176" s="32">
        <f t="shared" ref="H176" si="83">H165+H175</f>
        <v>75</v>
      </c>
      <c r="I176" s="32">
        <f t="shared" ref="I176" si="84">I165+I175</f>
        <v>287</v>
      </c>
      <c r="J176" s="32">
        <f t="shared" ref="J176:L176" si="85">J165+J175</f>
        <v>2067</v>
      </c>
      <c r="K176" s="32"/>
      <c r="L176" s="32">
        <f t="shared" si="85"/>
        <v>131.91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9" t="s">
        <v>104</v>
      </c>
      <c r="F177" s="40">
        <v>80</v>
      </c>
      <c r="G177" s="40">
        <v>8</v>
      </c>
      <c r="H177" s="40">
        <v>7</v>
      </c>
      <c r="I177" s="40">
        <v>11</v>
      </c>
      <c r="J177" s="40">
        <v>142</v>
      </c>
      <c r="K177" s="41">
        <v>268</v>
      </c>
      <c r="L177" s="40">
        <v>17.95</v>
      </c>
    </row>
    <row r="178" spans="1:12" ht="15" x14ac:dyDescent="0.25">
      <c r="A178" s="23"/>
      <c r="B178" s="15"/>
      <c r="C178" s="11"/>
      <c r="D178" s="6"/>
      <c r="E178" s="42" t="s">
        <v>43</v>
      </c>
      <c r="F178" s="43">
        <v>150</v>
      </c>
      <c r="G178" s="43">
        <v>7</v>
      </c>
      <c r="H178" s="43">
        <v>2</v>
      </c>
      <c r="I178" s="43">
        <v>48</v>
      </c>
      <c r="J178" s="43">
        <v>246</v>
      </c>
      <c r="K178" s="44">
        <v>171</v>
      </c>
      <c r="L178" s="43">
        <v>5.45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3</v>
      </c>
      <c r="J179" s="43">
        <v>60</v>
      </c>
      <c r="K179" s="44">
        <v>376</v>
      </c>
      <c r="L179" s="43">
        <v>1.24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3</v>
      </c>
      <c r="H180" s="43">
        <v>1</v>
      </c>
      <c r="I180" s="43">
        <v>17</v>
      </c>
      <c r="J180" s="43">
        <v>85</v>
      </c>
      <c r="K180" s="44"/>
      <c r="L180" s="43">
        <v>2.15</v>
      </c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200</v>
      </c>
      <c r="G181" s="43">
        <v>1</v>
      </c>
      <c r="H181" s="43">
        <v>1</v>
      </c>
      <c r="I181" s="43">
        <v>20</v>
      </c>
      <c r="J181" s="43">
        <v>94</v>
      </c>
      <c r="K181" s="44"/>
      <c r="L181" s="43">
        <v>14.86</v>
      </c>
    </row>
    <row r="182" spans="1:12" ht="15" x14ac:dyDescent="0.25">
      <c r="A182" s="23"/>
      <c r="B182" s="15"/>
      <c r="C182" s="11"/>
      <c r="D182" s="6"/>
      <c r="E182" s="42" t="s">
        <v>72</v>
      </c>
      <c r="F182" s="43">
        <v>200</v>
      </c>
      <c r="G182" s="43">
        <v>4</v>
      </c>
      <c r="H182" s="43">
        <v>5</v>
      </c>
      <c r="I182" s="43">
        <v>37</v>
      </c>
      <c r="J182" s="43">
        <v>208</v>
      </c>
      <c r="K182" s="44"/>
      <c r="L182" s="43">
        <v>22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860</v>
      </c>
      <c r="G184" s="19">
        <f t="shared" ref="G184:J184" si="86">SUM(G177:G183)</f>
        <v>23</v>
      </c>
      <c r="H184" s="19">
        <f t="shared" si="86"/>
        <v>16</v>
      </c>
      <c r="I184" s="19">
        <f t="shared" si="86"/>
        <v>136</v>
      </c>
      <c r="J184" s="19">
        <f t="shared" si="86"/>
        <v>835</v>
      </c>
      <c r="K184" s="25"/>
      <c r="L184" s="19">
        <f t="shared" ref="L184" si="87">SUM(L177:L183)</f>
        <v>63.649999999999991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43">
        <v>100</v>
      </c>
      <c r="G185" s="43">
        <v>1</v>
      </c>
      <c r="H185" s="43">
        <v>5</v>
      </c>
      <c r="I185" s="43">
        <v>10</v>
      </c>
      <c r="J185" s="43">
        <v>88</v>
      </c>
      <c r="K185" s="44">
        <v>45</v>
      </c>
      <c r="L185" s="43">
        <v>1.7</v>
      </c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275</v>
      </c>
      <c r="G186" s="43">
        <v>8</v>
      </c>
      <c r="H186" s="43">
        <v>9</v>
      </c>
      <c r="I186" s="43">
        <v>12</v>
      </c>
      <c r="J186" s="43">
        <v>174</v>
      </c>
      <c r="K186" s="44">
        <v>81</v>
      </c>
      <c r="L186" s="43">
        <v>16.91</v>
      </c>
    </row>
    <row r="187" spans="1:12" ht="15" x14ac:dyDescent="0.25">
      <c r="A187" s="23"/>
      <c r="B187" s="15"/>
      <c r="C187" s="11"/>
      <c r="D187" s="7" t="s">
        <v>28</v>
      </c>
      <c r="E187" s="42" t="s">
        <v>86</v>
      </c>
      <c r="F187" s="43">
        <v>180</v>
      </c>
      <c r="G187" s="43">
        <v>18</v>
      </c>
      <c r="H187" s="43">
        <v>20</v>
      </c>
      <c r="I187" s="43">
        <v>29</v>
      </c>
      <c r="J187" s="43">
        <v>367</v>
      </c>
      <c r="K187" s="44">
        <v>291</v>
      </c>
      <c r="L187" s="43">
        <v>26.25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>
        <v>1</v>
      </c>
      <c r="H189" s="43">
        <v>0</v>
      </c>
      <c r="I189" s="43">
        <v>24</v>
      </c>
      <c r="J189" s="43">
        <v>102</v>
      </c>
      <c r="K189" s="44">
        <v>389</v>
      </c>
      <c r="L189" s="43">
        <v>6.72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3</v>
      </c>
      <c r="H190" s="43">
        <v>1</v>
      </c>
      <c r="I190" s="43">
        <v>17</v>
      </c>
      <c r="J190" s="43">
        <v>85</v>
      </c>
      <c r="K190" s="44"/>
      <c r="L190" s="43">
        <v>2.15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8</v>
      </c>
      <c r="H191" s="43">
        <v>1</v>
      </c>
      <c r="I191" s="43">
        <v>40</v>
      </c>
      <c r="J191" s="43">
        <v>198</v>
      </c>
      <c r="K191" s="44"/>
      <c r="L191" s="43">
        <v>1.61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39</v>
      </c>
      <c r="H194" s="19">
        <f t="shared" si="88"/>
        <v>36</v>
      </c>
      <c r="I194" s="19">
        <f t="shared" si="88"/>
        <v>132</v>
      </c>
      <c r="J194" s="19">
        <f t="shared" si="88"/>
        <v>1014</v>
      </c>
      <c r="K194" s="25"/>
      <c r="L194" s="19">
        <f t="shared" ref="L194" si="89">SUM(L185:L193)</f>
        <v>55.339999999999996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1675</v>
      </c>
      <c r="G195" s="32">
        <f t="shared" ref="G195" si="90">G184+G194</f>
        <v>62</v>
      </c>
      <c r="H195" s="32">
        <f t="shared" ref="H195" si="91">H184+H194</f>
        <v>52</v>
      </c>
      <c r="I195" s="32">
        <f t="shared" ref="I195" si="92">I184+I194</f>
        <v>268</v>
      </c>
      <c r="J195" s="32">
        <f t="shared" ref="J195:L195" si="93">J184+J194</f>
        <v>1849</v>
      </c>
      <c r="K195" s="32"/>
      <c r="L195" s="32">
        <f t="shared" si="93"/>
        <v>118.98999999999998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1532.8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64.900000000000006</v>
      </c>
      <c r="H196" s="34">
        <f t="shared" si="94"/>
        <v>60.5</v>
      </c>
      <c r="I196" s="34">
        <f t="shared" si="94"/>
        <v>301.8</v>
      </c>
      <c r="J196" s="34">
        <f t="shared" si="94"/>
        <v>1863.4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118.51100000000001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Alfa</cp:lastModifiedBy>
  <dcterms:created xsi:type="dcterms:W3CDTF">2022-05-16T14:23:56Z</dcterms:created>
  <dcterms:modified xsi:type="dcterms:W3CDTF">2023-10-15T03:44:48Z</dcterms:modified>
</cp:coreProperties>
</file>